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\LICITA\MODELOS\Publicados\"/>
    </mc:Choice>
  </mc:AlternateContent>
  <bookViews>
    <workbookView xWindow="0" yWindow="0" windowWidth="28800" windowHeight="11430"/>
  </bookViews>
  <sheets>
    <sheet name="Planilha1" sheetId="1" r:id="rId1"/>
    <sheet name="Planilha1 (2)" sheetId="2" r:id="rId2"/>
  </sheets>
  <definedNames>
    <definedName name="_xlnm._FilterDatabase" localSheetId="0" hidden="1">Planilha1!$A$2:$L$2</definedName>
    <definedName name="_xlnm._FilterDatabase" localSheetId="1" hidden="1">'Planilha1 (2)'!$B$2:$V$21</definedName>
    <definedName name="_xlnm.Print_Titles" localSheetId="0">Planilha1!$1:$2</definedName>
    <definedName name="_xlnm.Print_Titles" localSheetId="1">'Planilha1 (2)'!$1:$2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3" i="1"/>
  <c r="Q14" i="2" l="1"/>
  <c r="Q21" i="2"/>
  <c r="Q20" i="2"/>
  <c r="Q17" i="2"/>
  <c r="Q12" i="2"/>
  <c r="Q19" i="2"/>
  <c r="Q16" i="2"/>
  <c r="Q3" i="2"/>
  <c r="Q5" i="2"/>
  <c r="Q15" i="2"/>
  <c r="Q4" i="2"/>
  <c r="Q18" i="2"/>
  <c r="Q10" i="2"/>
  <c r="Q13" i="2"/>
  <c r="Q11" i="2"/>
  <c r="Q9" i="2"/>
  <c r="Q8" i="2"/>
  <c r="Q7" i="2"/>
  <c r="Q6" i="2"/>
</calcChain>
</file>

<file path=xl/comments1.xml><?xml version="1.0" encoding="utf-8"?>
<comments xmlns="http://schemas.openxmlformats.org/spreadsheetml/2006/main">
  <authors>
    <author>Fernanda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CLASSIFICAÇÃO ORÇAMENTÁRIA REALIZADA PELA REITORIA - CEO</t>
        </r>
      </text>
    </comment>
  </commentList>
</comments>
</file>

<file path=xl/sharedStrings.xml><?xml version="1.0" encoding="utf-8"?>
<sst xmlns="http://schemas.openxmlformats.org/spreadsheetml/2006/main" count="257" uniqueCount="88">
  <si>
    <t>NATUREZA DE DESPESA</t>
  </si>
  <si>
    <t>NÚMERO SUBELEMENTO</t>
  </si>
  <si>
    <t>DESCRIÇÃO SUBELEMENTO</t>
  </si>
  <si>
    <t>Nº SRP</t>
  </si>
  <si>
    <t>Nº PROCESSO ORIGINAL</t>
  </si>
  <si>
    <t>VALIDADE DA ATA</t>
  </si>
  <si>
    <t>PRAZO DE ENTREGA</t>
  </si>
  <si>
    <t>ITEM</t>
  </si>
  <si>
    <t>CÓDIGO CATMAT - BR</t>
  </si>
  <si>
    <t>DESCRIÇÃO SUMÁRIA</t>
  </si>
  <si>
    <t>UNIDADE DE FORNECIMENTO</t>
  </si>
  <si>
    <t>QUANTIDADE ESTIMADA TOTAL</t>
  </si>
  <si>
    <t>VALOR UNITÁRIO HOMOLOGADO</t>
  </si>
  <si>
    <t xml:space="preserve"> VALOR TOTAL HOMOLOGADO </t>
  </si>
  <si>
    <t xml:space="preserve"> FORNECEDOR </t>
  </si>
  <si>
    <t xml:space="preserve"> CNPJ </t>
  </si>
  <si>
    <t>QUANTIDADE SOLICITADA</t>
  </si>
  <si>
    <t>23305.004147.2015-34</t>
  </si>
  <si>
    <t>Unidade</t>
  </si>
  <si>
    <t>BR0150506/0050</t>
  </si>
  <si>
    <t>NECESSITA DE CONTRATO</t>
  </si>
  <si>
    <t>JUSTIFICATIVA DA AQUISIÇÃO</t>
  </si>
  <si>
    <t>NÃO</t>
  </si>
  <si>
    <t>DEPARTAMENTO SOLICITANTE</t>
  </si>
  <si>
    <t>Atender as necessiDades da Administração do Campus São Paulo</t>
  </si>
  <si>
    <t>UASG</t>
  </si>
  <si>
    <t>PROCESSO ORIGINAL</t>
  </si>
  <si>
    <t>CONSUMO</t>
  </si>
  <si>
    <t xml:space="preserve">Aquisição SRP 30/2018 - Objeto CONSUMO - PROCESSAMENTO DE DADOS - Câmpus São Paulo / Administração												</t>
  </si>
  <si>
    <t>23305.003261.2019-90</t>
  </si>
  <si>
    <t>30/2018</t>
  </si>
  <si>
    <t>CARTUCHO TONER IMPRESSORA LEXMARK X950DE PRETO - REF X950X2KG</t>
  </si>
  <si>
    <t>CARTUCHO TONER PARA IMPRESSORA HP M750 AMARELO - REF CE272A</t>
  </si>
  <si>
    <t>CARTUCHO TONER PARA IMPRESSORA HP M750 CIANO -REF CE271A</t>
  </si>
  <si>
    <t>CARTUCHO TONER PARA IMPRESSORA HP M750 MAGENTA - REF CE273A</t>
  </si>
  <si>
    <t>DISCO RÍGIDO 1TB</t>
  </si>
  <si>
    <t>FOTOCONDUTOR IMPRESSORA LEXMARK X950DE COLORIDO</t>
  </si>
  <si>
    <t>MOUSE PAD</t>
  </si>
  <si>
    <t>AV SUPRIMENTOS EIRELI</t>
  </si>
  <si>
    <t>28.820.155/0001-93</t>
  </si>
  <si>
    <t>BARBARA CAMILA LIRA LIMA</t>
  </si>
  <si>
    <t>29.568.801/0001-30</t>
  </si>
  <si>
    <t>RHP COMPUTADORES LTDA</t>
  </si>
  <si>
    <t>06.187.402/0001-23</t>
  </si>
  <si>
    <t>MARLENE RAMOS DE MOURA MAIA</t>
  </si>
  <si>
    <t>16.618.429/0001-87</t>
  </si>
  <si>
    <t>FAMAHA COM. DE MATERIAL DE INFORMATICA LTDA</t>
  </si>
  <si>
    <t>07.734.851/0001-07</t>
  </si>
  <si>
    <t>FERRAMENTAS</t>
  </si>
  <si>
    <t>MATERIAL PROC. DADOS</t>
  </si>
  <si>
    <t>MATERIAL ELÉTRICO E ELETRÔNICO</t>
  </si>
  <si>
    <t>DTI-SPO</t>
  </si>
  <si>
    <t>KIT MANUTENÇÃO IMPRESSORA LEXMARK X950DE - 40X7540</t>
  </si>
  <si>
    <t>KIT MANUTENÇÃO IMPRESSORA LEXMARK X950DE - 40X7560</t>
  </si>
  <si>
    <t>TOTAL SUPRI COM. DE PRODUTOS DE INFORMÁTICA LTDA</t>
  </si>
  <si>
    <t>64.630.247/0001-74</t>
  </si>
  <si>
    <t>GOMAC MAQUINAS PARA ESCRITORIO LTDA</t>
  </si>
  <si>
    <t>61.457.941/0001-43</t>
  </si>
  <si>
    <t>ROBERTO JOSE DOS SANTOS</t>
  </si>
  <si>
    <t>Diretor de Administração</t>
  </si>
  <si>
    <t>BATERIA - 3V</t>
  </si>
  <si>
    <t>CARTUCHO TONER IMPRESSORA LEXMARK W850 - REF W850H21G</t>
  </si>
  <si>
    <t>CARTUCHO TONER IMPRESSORA LEXMARK X950DE AMARELO - REF X950X2YG</t>
  </si>
  <si>
    <t>CARTUCHO TONER IMPRESSORA LEXMARK X950DE CIANO - REF X950X2CG</t>
  </si>
  <si>
    <t>CARTUCHO TONER IMPRESSORA LEXMARK X950DE MAGENTA - REF X950X2MG</t>
  </si>
  <si>
    <t>MEMÓRIA 8G DDR3 - 1600MHz</t>
  </si>
  <si>
    <t>MEMÓRIA 8GB DDR4 - 2400MHz</t>
  </si>
  <si>
    <t>DISCO RÍGIDO PARA SERVIDOR DELL 2,5"</t>
  </si>
  <si>
    <t>DISCO RÍGIDO PARA SERVIDOR DELL 3,5"</t>
  </si>
  <si>
    <t>MEMÓRIA SERVIDOR DELL 16GB</t>
  </si>
  <si>
    <t>HR COMERCIO E SERVIÇOS EIRELI</t>
  </si>
  <si>
    <t>29.106.687/0001-26</t>
  </si>
  <si>
    <t>PONTO SUPRI EIRELI</t>
  </si>
  <si>
    <t>29.446.273/0001-46</t>
  </si>
  <si>
    <t>SOS INFORMÁTICA LTDA</t>
  </si>
  <si>
    <t>31.979.529/0001-22</t>
  </si>
  <si>
    <t>RAPHAEL SILVA ARAUJO</t>
  </si>
  <si>
    <t>24.884.690/0001-57</t>
  </si>
  <si>
    <t>LUIS CLAUDIO DE MATOS LIMA JR</t>
  </si>
  <si>
    <t>Diretor Geral do Câmpus São Paulo</t>
  </si>
  <si>
    <t>Consumo ou permanente</t>
  </si>
  <si>
    <t>Ex. Material elétrico</t>
  </si>
  <si>
    <t>Assinatura do Diretor do Departamento]</t>
  </si>
  <si>
    <t>34/2020</t>
  </si>
  <si>
    <t>Cabo de 2,5 mm azul</t>
  </si>
  <si>
    <t>UNIDADE DE MEDIDA</t>
  </si>
  <si>
    <t>Rolo de 100m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</si>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</sst>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43" fontId="6" fillId="3" borderId="1" xfId="3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" xfId="0" applyFont="1" applyFill="1" applyBorder="1"/>
    <xf numFmtId="0" fontId="0" fillId="3" borderId="0" xfId="0" applyFill="1" applyAlignment="1">
      <alignment wrapText="1"/>
    </xf>
    <xf numFmtId="0" fontId="0" fillId="3" borderId="0" xfId="0" applyFill="1"/>
    <xf numFmtId="0" fontId="0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43" fontId="11" fillId="3" borderId="1" xfId="3" applyFont="1" applyFill="1" applyBorder="1" applyAlignment="1">
      <alignment horizontal="center" vertical="center" wrapText="1"/>
    </xf>
    <xf numFmtId="43" fontId="0" fillId="0" borderId="1" xfId="3" applyFont="1" applyBorder="1"/>
    <xf numFmtId="43" fontId="10" fillId="0" borderId="1" xfId="3" applyFont="1" applyBorder="1" applyAlignment="1">
      <alignment vertical="center"/>
    </xf>
  </cellXfs>
  <cellStyles count="5">
    <cellStyle name="Moeda 2" xfId="2"/>
    <cellStyle name="Moeda 5" xfId="1"/>
    <cellStyle name="Normal" xfId="0" builtinId="0"/>
    <cellStyle name="Normal 2" xfId="4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0" zoomScaleNormal="80" workbookViewId="0">
      <selection activeCell="L12" sqref="L11:L12"/>
    </sheetView>
  </sheetViews>
  <sheetFormatPr defaultRowHeight="15" x14ac:dyDescent="0.25"/>
  <cols>
    <col min="1" max="1" width="23.28515625" customWidth="1"/>
    <col min="2" max="2" width="17.7109375" customWidth="1"/>
    <col min="4" max="4" width="0" hidden="1" customWidth="1"/>
    <col min="5" max="5" width="12.42578125" style="1" customWidth="1"/>
    <col min="6" max="6" width="18.5703125" hidden="1" customWidth="1"/>
    <col min="7" max="7" width="17.42578125" customWidth="1"/>
    <col min="8" max="8" width="17.42578125" style="2" customWidth="1"/>
    <col min="9" max="9" width="14.5703125" customWidth="1"/>
    <col min="10" max="10" width="18" hidden="1" customWidth="1"/>
    <col min="11" max="11" width="0" hidden="1" customWidth="1"/>
    <col min="12" max="12" width="16.140625" customWidth="1"/>
  </cols>
  <sheetData>
    <row r="1" spans="1:13" s="2" customFormat="1" ht="18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s="3" customFormat="1" ht="75" x14ac:dyDescent="0.25">
      <c r="A2" s="20" t="s">
        <v>0</v>
      </c>
      <c r="B2" s="20" t="s">
        <v>2</v>
      </c>
      <c r="C2" s="20" t="s">
        <v>3</v>
      </c>
      <c r="D2" s="20" t="s">
        <v>4</v>
      </c>
      <c r="E2" s="20" t="s">
        <v>7</v>
      </c>
      <c r="F2" s="20" t="s">
        <v>8</v>
      </c>
      <c r="G2" s="20" t="s">
        <v>9</v>
      </c>
      <c r="H2" s="20" t="s">
        <v>85</v>
      </c>
      <c r="I2" s="20" t="s">
        <v>16</v>
      </c>
      <c r="J2" s="20" t="s">
        <v>10</v>
      </c>
      <c r="K2" s="20" t="s">
        <v>11</v>
      </c>
      <c r="L2" s="20" t="s">
        <v>12</v>
      </c>
      <c r="M2" s="20" t="s">
        <v>87</v>
      </c>
    </row>
    <row r="3" spans="1:13" s="2" customFormat="1" ht="25.5" customHeight="1" x14ac:dyDescent="0.25">
      <c r="A3" s="32" t="s">
        <v>80</v>
      </c>
      <c r="B3" s="33" t="s">
        <v>81</v>
      </c>
      <c r="C3" s="34" t="s">
        <v>83</v>
      </c>
      <c r="D3" s="32"/>
      <c r="E3" s="33">
        <v>16</v>
      </c>
      <c r="F3" s="35"/>
      <c r="G3" s="33" t="s">
        <v>84</v>
      </c>
      <c r="H3" s="33" t="s">
        <v>86</v>
      </c>
      <c r="I3" s="36">
        <v>3</v>
      </c>
      <c r="J3" s="32"/>
      <c r="K3" s="32"/>
      <c r="L3" s="36">
        <v>100</v>
      </c>
      <c r="M3" s="38">
        <f>L3*I3</f>
        <v>300</v>
      </c>
    </row>
    <row r="4" spans="1:13" x14ac:dyDescent="0.25">
      <c r="A4" s="25"/>
      <c r="B4" s="25"/>
      <c r="C4" s="25"/>
      <c r="D4" s="25"/>
      <c r="E4" s="26"/>
      <c r="F4" s="27"/>
      <c r="G4" s="27"/>
      <c r="H4" s="27"/>
      <c r="I4" s="27"/>
      <c r="J4" s="27"/>
      <c r="K4" s="27"/>
      <c r="L4" s="27"/>
      <c r="M4" s="37">
        <f>L4*I4</f>
        <v>0</v>
      </c>
    </row>
    <row r="5" spans="1:13" s="2" customFormat="1" x14ac:dyDescent="0.25"/>
    <row r="6" spans="1:13" s="2" customFormat="1" x14ac:dyDescent="0.25"/>
    <row r="7" spans="1:13" s="2" customFormat="1" x14ac:dyDescent="0.25"/>
    <row r="8" spans="1:13" s="2" customFormat="1" x14ac:dyDescent="0.25"/>
    <row r="9" spans="1:13" s="2" customFormat="1" x14ac:dyDescent="0.25"/>
    <row r="10" spans="1:13" s="2" customFormat="1" x14ac:dyDescent="0.25"/>
    <row r="11" spans="1:13" s="2" customFormat="1" x14ac:dyDescent="0.25"/>
    <row r="12" spans="1:13" s="2" customFormat="1" x14ac:dyDescent="0.25"/>
    <row r="13" spans="1:13" s="2" customFormat="1" x14ac:dyDescent="0.25"/>
    <row r="14" spans="1:13" s="2" customFormat="1" x14ac:dyDescent="0.25"/>
    <row r="15" spans="1:13" x14ac:dyDescent="0.25">
      <c r="E15" s="2"/>
      <c r="F15" s="2"/>
      <c r="G15" s="2"/>
      <c r="I15" s="2"/>
      <c r="J15" s="2"/>
      <c r="K15" s="2"/>
      <c r="L15" s="2"/>
    </row>
    <row r="16" spans="1:13" x14ac:dyDescent="0.25">
      <c r="B16" s="22"/>
      <c r="C16" s="22"/>
      <c r="D16" s="22"/>
      <c r="E16" s="23"/>
      <c r="F16" s="3"/>
      <c r="G16" s="3"/>
      <c r="H16" s="3"/>
      <c r="I16" s="3"/>
      <c r="J16" s="3"/>
      <c r="K16" s="3"/>
      <c r="L16" s="3"/>
    </row>
    <row r="17" spans="2:12" x14ac:dyDescent="0.25">
      <c r="B17" s="29" t="s">
        <v>82</v>
      </c>
      <c r="C17" s="29"/>
      <c r="D17" s="29"/>
      <c r="E17" s="23"/>
      <c r="F17" s="3"/>
      <c r="G17" s="3"/>
      <c r="H17" s="3"/>
      <c r="I17" s="3"/>
      <c r="J17" s="3"/>
      <c r="K17" s="3"/>
      <c r="L17" s="3"/>
    </row>
    <row r="18" spans="2:12" x14ac:dyDescent="0.25">
      <c r="B18" s="30"/>
      <c r="C18" s="30"/>
      <c r="D18" s="30"/>
      <c r="E18" s="23"/>
      <c r="F18" s="3"/>
      <c r="G18" s="3"/>
      <c r="H18" s="3"/>
      <c r="I18" s="3"/>
      <c r="J18" s="3"/>
      <c r="K18" s="3"/>
      <c r="L18" s="3"/>
    </row>
    <row r="19" spans="2:12" x14ac:dyDescent="0.25">
      <c r="B19" s="3"/>
      <c r="C19" s="28"/>
      <c r="D19" s="28"/>
      <c r="E19" s="23"/>
      <c r="F19" s="3"/>
      <c r="G19" s="3"/>
      <c r="H19" s="3"/>
      <c r="I19" s="3"/>
      <c r="J19" s="3"/>
      <c r="K19" s="3"/>
      <c r="L19" s="3"/>
    </row>
  </sheetData>
  <autoFilter ref="A2:L2"/>
  <mergeCells count="4">
    <mergeCell ref="A1:L1"/>
    <mergeCell ref="C19:D19"/>
    <mergeCell ref="B17:D17"/>
    <mergeCell ref="B18:D18"/>
  </mergeCells>
  <pageMargins left="0.51181102362204722" right="0.51181102362204722" top="0.78740157480314965" bottom="0.78740157480314965" header="0.31496062992125984" footer="0.31496062992125984"/>
  <pageSetup paperSize="9" scale="48" fitToHeight="0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opLeftCell="A19" zoomScale="80" zoomScaleNormal="80" workbookViewId="0">
      <selection activeCell="M27" sqref="M27"/>
    </sheetView>
  </sheetViews>
  <sheetFormatPr defaultRowHeight="15" x14ac:dyDescent="0.25"/>
  <cols>
    <col min="1" max="1" width="16.28515625" style="2" customWidth="1"/>
    <col min="2" max="2" width="23.28515625" style="2" customWidth="1"/>
    <col min="3" max="3" width="9.140625" style="2"/>
    <col min="4" max="4" width="17.7109375" style="2" customWidth="1"/>
    <col min="5" max="5" width="9.140625" style="2"/>
    <col min="6" max="6" width="0" style="2" hidden="1" customWidth="1"/>
    <col min="7" max="7" width="9.140625" style="2"/>
    <col min="8" max="8" width="16" style="2" customWidth="1"/>
    <col min="9" max="9" width="14.7109375" style="2" customWidth="1"/>
    <col min="10" max="10" width="12.42578125" style="1" customWidth="1"/>
    <col min="11" max="11" width="18.5703125" style="2" hidden="1" customWidth="1"/>
    <col min="12" max="12" width="17.42578125" style="2" customWidth="1"/>
    <col min="13" max="13" width="14.5703125" style="2" customWidth="1"/>
    <col min="14" max="14" width="18" style="2" hidden="1" customWidth="1"/>
    <col min="15" max="15" width="0" style="2" hidden="1" customWidth="1"/>
    <col min="16" max="16" width="16.140625" style="2" customWidth="1"/>
    <col min="17" max="17" width="14.5703125" style="2" customWidth="1"/>
    <col min="18" max="18" width="26.5703125" style="1" customWidth="1"/>
    <col min="19" max="19" width="17" style="2" bestFit="1" customWidth="1"/>
    <col min="20" max="22" width="17" style="2" customWidth="1"/>
    <col min="23" max="16384" width="9.140625" style="2"/>
  </cols>
  <sheetData>
    <row r="1" spans="1:22" ht="18.75" x14ac:dyDescent="0.25"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3" customFormat="1" ht="75" x14ac:dyDescent="0.25">
      <c r="A2" s="20" t="s">
        <v>26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25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16</v>
      </c>
      <c r="N2" s="20" t="s">
        <v>10</v>
      </c>
      <c r="O2" s="20" t="s">
        <v>11</v>
      </c>
      <c r="P2" s="20" t="s">
        <v>12</v>
      </c>
      <c r="Q2" s="20" t="s">
        <v>13</v>
      </c>
      <c r="R2" s="20" t="s">
        <v>14</v>
      </c>
      <c r="S2" s="20" t="s">
        <v>15</v>
      </c>
      <c r="T2" s="20" t="s">
        <v>23</v>
      </c>
      <c r="U2" s="20" t="s">
        <v>20</v>
      </c>
      <c r="V2" s="20" t="s">
        <v>21</v>
      </c>
    </row>
    <row r="3" spans="1:22" s="3" customFormat="1" ht="75" x14ac:dyDescent="0.25">
      <c r="A3" s="21" t="s">
        <v>29</v>
      </c>
      <c r="B3" s="4" t="s">
        <v>27</v>
      </c>
      <c r="C3" s="21">
        <v>17</v>
      </c>
      <c r="D3" s="21" t="s">
        <v>49</v>
      </c>
      <c r="E3" s="5" t="s">
        <v>30</v>
      </c>
      <c r="F3" s="4" t="s">
        <v>17</v>
      </c>
      <c r="G3" s="4">
        <v>158154</v>
      </c>
      <c r="H3" s="6">
        <v>43903</v>
      </c>
      <c r="I3" s="4">
        <v>45</v>
      </c>
      <c r="J3" s="21">
        <v>9</v>
      </c>
      <c r="K3" s="7" t="s">
        <v>19</v>
      </c>
      <c r="L3" s="16" t="s">
        <v>60</v>
      </c>
      <c r="M3" s="10">
        <v>20</v>
      </c>
      <c r="N3" s="4" t="s">
        <v>18</v>
      </c>
      <c r="O3" s="4">
        <v>365</v>
      </c>
      <c r="P3" s="10">
        <v>5.15</v>
      </c>
      <c r="Q3" s="17">
        <f t="shared" ref="Q3:Q21" si="0">P3*M3</f>
        <v>103</v>
      </c>
      <c r="R3" s="9" t="s">
        <v>44</v>
      </c>
      <c r="S3" s="9" t="s">
        <v>45</v>
      </c>
      <c r="T3" s="5" t="s">
        <v>51</v>
      </c>
      <c r="U3" s="5" t="s">
        <v>22</v>
      </c>
      <c r="V3" s="8" t="s">
        <v>24</v>
      </c>
    </row>
    <row r="4" spans="1:22" ht="75" x14ac:dyDescent="0.25">
      <c r="A4" s="21" t="s">
        <v>29</v>
      </c>
      <c r="B4" s="4" t="s">
        <v>27</v>
      </c>
      <c r="C4" s="21">
        <v>17</v>
      </c>
      <c r="D4" s="21" t="s">
        <v>49</v>
      </c>
      <c r="E4" s="5" t="s">
        <v>30</v>
      </c>
      <c r="F4" s="4" t="s">
        <v>17</v>
      </c>
      <c r="G4" s="4">
        <v>158154</v>
      </c>
      <c r="H4" s="6">
        <v>43903</v>
      </c>
      <c r="I4" s="4">
        <v>45</v>
      </c>
      <c r="J4" s="21">
        <v>25</v>
      </c>
      <c r="K4" s="15"/>
      <c r="L4" s="16" t="s">
        <v>61</v>
      </c>
      <c r="M4" s="10">
        <v>10</v>
      </c>
      <c r="N4" s="18"/>
      <c r="O4" s="18"/>
      <c r="P4" s="10">
        <v>882.57</v>
      </c>
      <c r="Q4" s="17">
        <f t="shared" si="0"/>
        <v>8825.7000000000007</v>
      </c>
      <c r="R4" s="9" t="s">
        <v>56</v>
      </c>
      <c r="S4" s="9" t="s">
        <v>57</v>
      </c>
      <c r="T4" s="5" t="s">
        <v>51</v>
      </c>
      <c r="U4" s="5" t="s">
        <v>22</v>
      </c>
      <c r="V4" s="8" t="s">
        <v>24</v>
      </c>
    </row>
    <row r="5" spans="1:22" ht="75" x14ac:dyDescent="0.25">
      <c r="A5" s="21" t="s">
        <v>29</v>
      </c>
      <c r="B5" s="4" t="s">
        <v>27</v>
      </c>
      <c r="C5" s="21">
        <v>17</v>
      </c>
      <c r="D5" s="21" t="s">
        <v>49</v>
      </c>
      <c r="E5" s="5" t="s">
        <v>30</v>
      </c>
      <c r="F5" s="4" t="s">
        <v>17</v>
      </c>
      <c r="G5" s="4">
        <v>158154</v>
      </c>
      <c r="H5" s="6">
        <v>43903</v>
      </c>
      <c r="I5" s="4">
        <v>45</v>
      </c>
      <c r="J5" s="21">
        <v>27</v>
      </c>
      <c r="K5" s="15"/>
      <c r="L5" s="16" t="s">
        <v>62</v>
      </c>
      <c r="M5" s="10">
        <v>10</v>
      </c>
      <c r="N5" s="18"/>
      <c r="O5" s="18"/>
      <c r="P5" s="10">
        <v>800</v>
      </c>
      <c r="Q5" s="17">
        <f t="shared" si="0"/>
        <v>8000</v>
      </c>
      <c r="R5" s="9" t="s">
        <v>70</v>
      </c>
      <c r="S5" s="9" t="s">
        <v>71</v>
      </c>
      <c r="T5" s="5" t="s">
        <v>51</v>
      </c>
      <c r="U5" s="5" t="s">
        <v>22</v>
      </c>
      <c r="V5" s="8" t="s">
        <v>24</v>
      </c>
    </row>
    <row r="6" spans="1:22" ht="75" x14ac:dyDescent="0.25">
      <c r="A6" s="21" t="s">
        <v>29</v>
      </c>
      <c r="B6" s="4" t="s">
        <v>27</v>
      </c>
      <c r="C6" s="21">
        <v>17</v>
      </c>
      <c r="D6" s="21" t="s">
        <v>49</v>
      </c>
      <c r="E6" s="5" t="s">
        <v>30</v>
      </c>
      <c r="F6" s="4" t="s">
        <v>17</v>
      </c>
      <c r="G6" s="4">
        <v>158154</v>
      </c>
      <c r="H6" s="6">
        <v>43903</v>
      </c>
      <c r="I6" s="4">
        <v>45</v>
      </c>
      <c r="J6" s="21">
        <v>28</v>
      </c>
      <c r="K6" s="15"/>
      <c r="L6" s="16" t="s">
        <v>63</v>
      </c>
      <c r="M6" s="10">
        <v>10</v>
      </c>
      <c r="N6" s="18"/>
      <c r="O6" s="18"/>
      <c r="P6" s="10">
        <v>635</v>
      </c>
      <c r="Q6" s="17">
        <f t="shared" si="0"/>
        <v>6350</v>
      </c>
      <c r="R6" s="9" t="s">
        <v>38</v>
      </c>
      <c r="S6" s="9" t="s">
        <v>39</v>
      </c>
      <c r="T6" s="5" t="s">
        <v>51</v>
      </c>
      <c r="U6" s="5" t="s">
        <v>22</v>
      </c>
      <c r="V6" s="8" t="s">
        <v>24</v>
      </c>
    </row>
    <row r="7" spans="1:22" ht="75" customHeight="1" x14ac:dyDescent="0.25">
      <c r="A7" s="21" t="s">
        <v>29</v>
      </c>
      <c r="B7" s="4" t="s">
        <v>27</v>
      </c>
      <c r="C7" s="21">
        <v>17</v>
      </c>
      <c r="D7" s="21" t="s">
        <v>49</v>
      </c>
      <c r="E7" s="5" t="s">
        <v>30</v>
      </c>
      <c r="F7" s="4" t="s">
        <v>17</v>
      </c>
      <c r="G7" s="4">
        <v>158154</v>
      </c>
      <c r="H7" s="6">
        <v>43903</v>
      </c>
      <c r="I7" s="4">
        <v>45</v>
      </c>
      <c r="J7" s="21">
        <v>29</v>
      </c>
      <c r="K7" s="15"/>
      <c r="L7" s="16" t="s">
        <v>64</v>
      </c>
      <c r="M7" s="10">
        <v>10</v>
      </c>
      <c r="N7" s="18"/>
      <c r="O7" s="18"/>
      <c r="P7" s="10">
        <v>635</v>
      </c>
      <c r="Q7" s="17">
        <f t="shared" si="0"/>
        <v>6350</v>
      </c>
      <c r="R7" s="9" t="s">
        <v>38</v>
      </c>
      <c r="S7" s="9" t="s">
        <v>39</v>
      </c>
      <c r="T7" s="5" t="s">
        <v>51</v>
      </c>
      <c r="U7" s="5" t="s">
        <v>22</v>
      </c>
      <c r="V7" s="8" t="s">
        <v>24</v>
      </c>
    </row>
    <row r="8" spans="1:22" ht="75" x14ac:dyDescent="0.25">
      <c r="A8" s="21" t="s">
        <v>29</v>
      </c>
      <c r="B8" s="4" t="s">
        <v>27</v>
      </c>
      <c r="C8" s="21">
        <v>17</v>
      </c>
      <c r="D8" s="21" t="s">
        <v>49</v>
      </c>
      <c r="E8" s="5" t="s">
        <v>30</v>
      </c>
      <c r="F8" s="4" t="s">
        <v>17</v>
      </c>
      <c r="G8" s="4">
        <v>158154</v>
      </c>
      <c r="H8" s="6">
        <v>43903</v>
      </c>
      <c r="I8" s="4">
        <v>45</v>
      </c>
      <c r="J8" s="21">
        <v>30</v>
      </c>
      <c r="K8" s="15"/>
      <c r="L8" s="16" t="s">
        <v>31</v>
      </c>
      <c r="M8" s="10">
        <v>10</v>
      </c>
      <c r="N8" s="18"/>
      <c r="O8" s="18"/>
      <c r="P8" s="10">
        <v>635</v>
      </c>
      <c r="Q8" s="17">
        <f t="shared" si="0"/>
        <v>6350</v>
      </c>
      <c r="R8" s="9" t="s">
        <v>38</v>
      </c>
      <c r="S8" s="9" t="s">
        <v>39</v>
      </c>
      <c r="T8" s="5" t="s">
        <v>51</v>
      </c>
      <c r="U8" s="5" t="s">
        <v>22</v>
      </c>
      <c r="V8" s="8" t="s">
        <v>24</v>
      </c>
    </row>
    <row r="9" spans="1:22" ht="40.5" customHeight="1" x14ac:dyDescent="0.25">
      <c r="A9" s="21" t="s">
        <v>29</v>
      </c>
      <c r="B9" s="4" t="s">
        <v>27</v>
      </c>
      <c r="C9" s="21">
        <v>17</v>
      </c>
      <c r="D9" s="21" t="s">
        <v>49</v>
      </c>
      <c r="E9" s="5" t="s">
        <v>30</v>
      </c>
      <c r="F9" s="4" t="s">
        <v>17</v>
      </c>
      <c r="G9" s="4">
        <v>158154</v>
      </c>
      <c r="H9" s="6">
        <v>43903</v>
      </c>
      <c r="I9" s="4">
        <v>45</v>
      </c>
      <c r="J9" s="21">
        <v>31</v>
      </c>
      <c r="K9" s="15"/>
      <c r="L9" s="16" t="s">
        <v>32</v>
      </c>
      <c r="M9" s="10">
        <v>10</v>
      </c>
      <c r="N9" s="18"/>
      <c r="O9" s="18"/>
      <c r="P9" s="10">
        <v>660</v>
      </c>
      <c r="Q9" s="17">
        <f t="shared" si="0"/>
        <v>6600</v>
      </c>
      <c r="R9" s="9" t="s">
        <v>38</v>
      </c>
      <c r="S9" s="9" t="s">
        <v>39</v>
      </c>
      <c r="T9" s="5" t="s">
        <v>51</v>
      </c>
      <c r="U9" s="5" t="s">
        <v>22</v>
      </c>
      <c r="V9" s="8" t="s">
        <v>24</v>
      </c>
    </row>
    <row r="10" spans="1:22" s="11" customFormat="1" ht="75" x14ac:dyDescent="0.3">
      <c r="A10" s="21" t="s">
        <v>29</v>
      </c>
      <c r="B10" s="4" t="s">
        <v>27</v>
      </c>
      <c r="C10" s="21">
        <v>42</v>
      </c>
      <c r="D10" s="21" t="s">
        <v>48</v>
      </c>
      <c r="E10" s="5" t="s">
        <v>30</v>
      </c>
      <c r="F10" s="4" t="s">
        <v>17</v>
      </c>
      <c r="G10" s="4">
        <v>158154</v>
      </c>
      <c r="H10" s="6">
        <v>43903</v>
      </c>
      <c r="I10" s="4">
        <v>45</v>
      </c>
      <c r="J10" s="21">
        <v>32</v>
      </c>
      <c r="K10" s="7"/>
      <c r="L10" s="16" t="s">
        <v>33</v>
      </c>
      <c r="M10" s="10">
        <v>15</v>
      </c>
      <c r="N10" s="4"/>
      <c r="O10" s="4"/>
      <c r="P10" s="10">
        <v>800</v>
      </c>
      <c r="Q10" s="17">
        <f t="shared" si="0"/>
        <v>12000</v>
      </c>
      <c r="R10" s="9" t="s">
        <v>40</v>
      </c>
      <c r="S10" s="9" t="s">
        <v>41</v>
      </c>
      <c r="T10" s="5" t="s">
        <v>51</v>
      </c>
      <c r="U10" s="5" t="s">
        <v>22</v>
      </c>
      <c r="V10" s="8" t="s">
        <v>24</v>
      </c>
    </row>
    <row r="11" spans="1:22" ht="75" customHeight="1" x14ac:dyDescent="0.3">
      <c r="A11" s="21" t="s">
        <v>29</v>
      </c>
      <c r="B11" s="4" t="s">
        <v>27</v>
      </c>
      <c r="C11" s="21">
        <v>42</v>
      </c>
      <c r="D11" s="21" t="s">
        <v>48</v>
      </c>
      <c r="E11" s="5" t="s">
        <v>30</v>
      </c>
      <c r="F11" s="4" t="s">
        <v>17</v>
      </c>
      <c r="G11" s="4">
        <v>158154</v>
      </c>
      <c r="H11" s="6">
        <v>43903</v>
      </c>
      <c r="I11" s="4">
        <v>45</v>
      </c>
      <c r="J11" s="21">
        <v>33</v>
      </c>
      <c r="K11" s="12"/>
      <c r="L11" s="16" t="s">
        <v>34</v>
      </c>
      <c r="M11" s="10">
        <v>5</v>
      </c>
      <c r="N11" s="19"/>
      <c r="O11" s="19"/>
      <c r="P11" s="10">
        <v>660</v>
      </c>
      <c r="Q11" s="17">
        <f t="shared" si="0"/>
        <v>3300</v>
      </c>
      <c r="R11" s="9" t="s">
        <v>38</v>
      </c>
      <c r="S11" s="9" t="s">
        <v>39</v>
      </c>
      <c r="T11" s="5" t="s">
        <v>51</v>
      </c>
      <c r="U11" s="5" t="s">
        <v>22</v>
      </c>
      <c r="V11" s="8" t="s">
        <v>24</v>
      </c>
    </row>
    <row r="12" spans="1:22" ht="75" x14ac:dyDescent="0.25">
      <c r="A12" s="21" t="s">
        <v>29</v>
      </c>
      <c r="B12" s="4" t="s">
        <v>27</v>
      </c>
      <c r="C12" s="21">
        <v>17</v>
      </c>
      <c r="D12" s="21" t="s">
        <v>49</v>
      </c>
      <c r="E12" s="5" t="s">
        <v>30</v>
      </c>
      <c r="F12" s="4" t="s">
        <v>17</v>
      </c>
      <c r="G12" s="4">
        <v>158154</v>
      </c>
      <c r="H12" s="6">
        <v>43903</v>
      </c>
      <c r="I12" s="4">
        <v>45</v>
      </c>
      <c r="J12" s="21">
        <v>41</v>
      </c>
      <c r="K12" s="15"/>
      <c r="L12" s="16" t="s">
        <v>35</v>
      </c>
      <c r="M12" s="10">
        <v>40</v>
      </c>
      <c r="N12" s="18"/>
      <c r="O12" s="18"/>
      <c r="P12" s="10">
        <v>257.82</v>
      </c>
      <c r="Q12" s="17">
        <f t="shared" si="0"/>
        <v>10312.799999999999</v>
      </c>
      <c r="R12" s="9" t="s">
        <v>42</v>
      </c>
      <c r="S12" s="9" t="s">
        <v>43</v>
      </c>
      <c r="T12" s="5" t="s">
        <v>51</v>
      </c>
      <c r="U12" s="5" t="s">
        <v>22</v>
      </c>
      <c r="V12" s="8" t="s">
        <v>24</v>
      </c>
    </row>
    <row r="13" spans="1:22" ht="75" x14ac:dyDescent="0.25">
      <c r="A13" s="21" t="s">
        <v>29</v>
      </c>
      <c r="B13" s="4" t="s">
        <v>27</v>
      </c>
      <c r="C13" s="21">
        <v>17</v>
      </c>
      <c r="D13" s="21" t="s">
        <v>49</v>
      </c>
      <c r="E13" s="5" t="s">
        <v>30</v>
      </c>
      <c r="F13" s="4" t="s">
        <v>17</v>
      </c>
      <c r="G13" s="4">
        <v>158154</v>
      </c>
      <c r="H13" s="6">
        <v>43903</v>
      </c>
      <c r="I13" s="4">
        <v>45</v>
      </c>
      <c r="J13" s="21">
        <v>58</v>
      </c>
      <c r="K13" s="15"/>
      <c r="L13" s="16" t="s">
        <v>36</v>
      </c>
      <c r="M13" s="10">
        <v>3</v>
      </c>
      <c r="N13" s="18"/>
      <c r="O13" s="18"/>
      <c r="P13" s="10">
        <v>2370</v>
      </c>
      <c r="Q13" s="17">
        <f t="shared" si="0"/>
        <v>7110</v>
      </c>
      <c r="R13" s="9" t="s">
        <v>38</v>
      </c>
      <c r="S13" s="9" t="s">
        <v>39</v>
      </c>
      <c r="T13" s="5" t="s">
        <v>51</v>
      </c>
      <c r="U13" s="5" t="s">
        <v>22</v>
      </c>
      <c r="V13" s="8" t="s">
        <v>24</v>
      </c>
    </row>
    <row r="14" spans="1:22" ht="75" x14ac:dyDescent="0.25">
      <c r="A14" s="21" t="s">
        <v>29</v>
      </c>
      <c r="B14" s="4" t="s">
        <v>27</v>
      </c>
      <c r="C14" s="21">
        <v>17</v>
      </c>
      <c r="D14" s="21" t="s">
        <v>49</v>
      </c>
      <c r="E14" s="5" t="s">
        <v>30</v>
      </c>
      <c r="F14" s="4" t="s">
        <v>17</v>
      </c>
      <c r="G14" s="4">
        <v>158154</v>
      </c>
      <c r="H14" s="6">
        <v>43903</v>
      </c>
      <c r="I14" s="4">
        <v>45</v>
      </c>
      <c r="J14" s="21">
        <v>72</v>
      </c>
      <c r="K14" s="15"/>
      <c r="L14" s="16" t="s">
        <v>52</v>
      </c>
      <c r="M14" s="10">
        <v>1</v>
      </c>
      <c r="N14" s="18"/>
      <c r="O14" s="18"/>
      <c r="P14" s="10">
        <v>919.99</v>
      </c>
      <c r="Q14" s="17">
        <f t="shared" si="0"/>
        <v>919.99</v>
      </c>
      <c r="R14" s="9" t="s">
        <v>54</v>
      </c>
      <c r="S14" s="9" t="s">
        <v>55</v>
      </c>
      <c r="T14" s="5" t="s">
        <v>51</v>
      </c>
      <c r="U14" s="5" t="s">
        <v>22</v>
      </c>
      <c r="V14" s="8" t="s">
        <v>24</v>
      </c>
    </row>
    <row r="15" spans="1:22" ht="75" x14ac:dyDescent="0.25">
      <c r="A15" s="21" t="s">
        <v>29</v>
      </c>
      <c r="B15" s="4" t="s">
        <v>27</v>
      </c>
      <c r="C15" s="21">
        <v>17</v>
      </c>
      <c r="D15" s="21" t="s">
        <v>49</v>
      </c>
      <c r="E15" s="5" t="s">
        <v>30</v>
      </c>
      <c r="F15" s="4" t="s">
        <v>17</v>
      </c>
      <c r="G15" s="4">
        <v>158154</v>
      </c>
      <c r="H15" s="6">
        <v>43903</v>
      </c>
      <c r="I15" s="4">
        <v>45</v>
      </c>
      <c r="J15" s="21">
        <v>73</v>
      </c>
      <c r="K15" s="15"/>
      <c r="L15" s="16" t="s">
        <v>53</v>
      </c>
      <c r="M15" s="10">
        <v>1</v>
      </c>
      <c r="N15" s="18"/>
      <c r="O15" s="18"/>
      <c r="P15" s="10">
        <v>6900</v>
      </c>
      <c r="Q15" s="17">
        <f t="shared" si="0"/>
        <v>6900</v>
      </c>
      <c r="R15" s="9" t="s">
        <v>56</v>
      </c>
      <c r="S15" s="9" t="s">
        <v>57</v>
      </c>
      <c r="T15" s="5" t="s">
        <v>51</v>
      </c>
      <c r="U15" s="5" t="s">
        <v>22</v>
      </c>
      <c r="V15" s="8" t="s">
        <v>24</v>
      </c>
    </row>
    <row r="16" spans="1:22" ht="75" x14ac:dyDescent="0.25">
      <c r="A16" s="21" t="s">
        <v>29</v>
      </c>
      <c r="B16" s="4" t="s">
        <v>27</v>
      </c>
      <c r="C16" s="21">
        <v>17</v>
      </c>
      <c r="D16" s="21" t="s">
        <v>49</v>
      </c>
      <c r="E16" s="5" t="s">
        <v>30</v>
      </c>
      <c r="F16" s="4" t="s">
        <v>17</v>
      </c>
      <c r="G16" s="4">
        <v>158154</v>
      </c>
      <c r="H16" s="6">
        <v>43903</v>
      </c>
      <c r="I16" s="4">
        <v>45</v>
      </c>
      <c r="J16" s="21">
        <v>81</v>
      </c>
      <c r="K16" s="15"/>
      <c r="L16" s="16" t="s">
        <v>65</v>
      </c>
      <c r="M16" s="10">
        <v>30</v>
      </c>
      <c r="N16" s="18"/>
      <c r="O16" s="18"/>
      <c r="P16" s="10">
        <v>239.77</v>
      </c>
      <c r="Q16" s="17">
        <f t="shared" si="0"/>
        <v>7193.1</v>
      </c>
      <c r="R16" s="9" t="s">
        <v>72</v>
      </c>
      <c r="S16" s="9" t="s">
        <v>73</v>
      </c>
      <c r="T16" s="5" t="s">
        <v>51</v>
      </c>
      <c r="U16" s="5" t="s">
        <v>22</v>
      </c>
      <c r="V16" s="8" t="s">
        <v>24</v>
      </c>
    </row>
    <row r="17" spans="1:22" ht="75" x14ac:dyDescent="0.25">
      <c r="A17" s="21" t="s">
        <v>29</v>
      </c>
      <c r="B17" s="4" t="s">
        <v>27</v>
      </c>
      <c r="C17" s="21">
        <v>17</v>
      </c>
      <c r="D17" s="21" t="s">
        <v>49</v>
      </c>
      <c r="E17" s="5" t="s">
        <v>30</v>
      </c>
      <c r="F17" s="4" t="s">
        <v>17</v>
      </c>
      <c r="G17" s="4">
        <v>158154</v>
      </c>
      <c r="H17" s="6">
        <v>43903</v>
      </c>
      <c r="I17" s="4">
        <v>45</v>
      </c>
      <c r="J17" s="21">
        <v>82</v>
      </c>
      <c r="K17" s="15"/>
      <c r="L17" s="16" t="s">
        <v>66</v>
      </c>
      <c r="M17" s="10">
        <v>30</v>
      </c>
      <c r="N17" s="18"/>
      <c r="O17" s="18"/>
      <c r="P17" s="10">
        <v>436.97</v>
      </c>
      <c r="Q17" s="17">
        <f t="shared" si="0"/>
        <v>13109.1</v>
      </c>
      <c r="R17" s="9" t="s">
        <v>74</v>
      </c>
      <c r="S17" s="9" t="s">
        <v>75</v>
      </c>
      <c r="T17" s="5" t="s">
        <v>51</v>
      </c>
      <c r="U17" s="5" t="s">
        <v>22</v>
      </c>
      <c r="V17" s="8" t="s">
        <v>24</v>
      </c>
    </row>
    <row r="18" spans="1:22" ht="75" x14ac:dyDescent="0.25">
      <c r="A18" s="21" t="s">
        <v>29</v>
      </c>
      <c r="B18" s="4" t="s">
        <v>27</v>
      </c>
      <c r="C18" s="21">
        <v>17</v>
      </c>
      <c r="D18" s="21" t="s">
        <v>49</v>
      </c>
      <c r="E18" s="5" t="s">
        <v>30</v>
      </c>
      <c r="F18" s="4" t="s">
        <v>17</v>
      </c>
      <c r="G18" s="4">
        <v>158154</v>
      </c>
      <c r="H18" s="6">
        <v>43903</v>
      </c>
      <c r="I18" s="4">
        <v>45</v>
      </c>
      <c r="J18" s="21">
        <v>85</v>
      </c>
      <c r="K18" s="15"/>
      <c r="L18" s="16" t="s">
        <v>37</v>
      </c>
      <c r="M18" s="10">
        <v>70</v>
      </c>
      <c r="N18" s="18"/>
      <c r="O18" s="18"/>
      <c r="P18" s="10">
        <v>2.99</v>
      </c>
      <c r="Q18" s="17">
        <f t="shared" si="0"/>
        <v>209.3</v>
      </c>
      <c r="R18" s="9" t="s">
        <v>46</v>
      </c>
      <c r="S18" s="9" t="s">
        <v>47</v>
      </c>
      <c r="T18" s="5" t="s">
        <v>51</v>
      </c>
      <c r="U18" s="5" t="s">
        <v>22</v>
      </c>
      <c r="V18" s="8" t="s">
        <v>24</v>
      </c>
    </row>
    <row r="19" spans="1:22" ht="75" x14ac:dyDescent="0.25">
      <c r="A19" s="21" t="s">
        <v>29</v>
      </c>
      <c r="B19" s="4" t="s">
        <v>27</v>
      </c>
      <c r="C19" s="21">
        <v>26</v>
      </c>
      <c r="D19" s="21" t="s">
        <v>50</v>
      </c>
      <c r="E19" s="5" t="s">
        <v>30</v>
      </c>
      <c r="F19" s="4" t="s">
        <v>17</v>
      </c>
      <c r="G19" s="4">
        <v>158154</v>
      </c>
      <c r="H19" s="6">
        <v>43903</v>
      </c>
      <c r="I19" s="4">
        <v>45</v>
      </c>
      <c r="J19" s="21">
        <v>112</v>
      </c>
      <c r="K19" s="15"/>
      <c r="L19" s="16" t="s">
        <v>67</v>
      </c>
      <c r="M19" s="10">
        <v>10</v>
      </c>
      <c r="N19" s="18"/>
      <c r="O19" s="18"/>
      <c r="P19" s="10">
        <v>1389.99</v>
      </c>
      <c r="Q19" s="17">
        <f t="shared" si="0"/>
        <v>13899.9</v>
      </c>
      <c r="R19" s="9" t="s">
        <v>76</v>
      </c>
      <c r="S19" s="9" t="s">
        <v>77</v>
      </c>
      <c r="T19" s="5" t="s">
        <v>51</v>
      </c>
      <c r="U19" s="5" t="s">
        <v>22</v>
      </c>
      <c r="V19" s="8" t="s">
        <v>24</v>
      </c>
    </row>
    <row r="20" spans="1:22" ht="75" customHeight="1" x14ac:dyDescent="0.25">
      <c r="A20" s="21" t="s">
        <v>29</v>
      </c>
      <c r="B20" s="4" t="s">
        <v>27</v>
      </c>
      <c r="C20" s="21">
        <v>17</v>
      </c>
      <c r="D20" s="21" t="s">
        <v>49</v>
      </c>
      <c r="E20" s="5" t="s">
        <v>30</v>
      </c>
      <c r="F20" s="4" t="s">
        <v>17</v>
      </c>
      <c r="G20" s="4">
        <v>158154</v>
      </c>
      <c r="H20" s="6">
        <v>43903</v>
      </c>
      <c r="I20" s="4">
        <v>45</v>
      </c>
      <c r="J20" s="21">
        <v>113</v>
      </c>
      <c r="K20" s="15"/>
      <c r="L20" s="16" t="s">
        <v>68</v>
      </c>
      <c r="M20" s="10">
        <v>10</v>
      </c>
      <c r="N20" s="18"/>
      <c r="O20" s="18"/>
      <c r="P20" s="10">
        <v>1999.08</v>
      </c>
      <c r="Q20" s="17">
        <f t="shared" si="0"/>
        <v>19990.8</v>
      </c>
      <c r="R20" s="9" t="s">
        <v>74</v>
      </c>
      <c r="S20" s="9" t="s">
        <v>75</v>
      </c>
      <c r="T20" s="5" t="s">
        <v>51</v>
      </c>
      <c r="U20" s="5" t="s">
        <v>22</v>
      </c>
      <c r="V20" s="8" t="s">
        <v>24</v>
      </c>
    </row>
    <row r="21" spans="1:22" ht="75" x14ac:dyDescent="0.25">
      <c r="A21" s="21" t="s">
        <v>29</v>
      </c>
      <c r="B21" s="4" t="s">
        <v>27</v>
      </c>
      <c r="C21" s="21">
        <v>17</v>
      </c>
      <c r="D21" s="21" t="s">
        <v>49</v>
      </c>
      <c r="E21" s="5" t="s">
        <v>30</v>
      </c>
      <c r="F21" s="4" t="s">
        <v>17</v>
      </c>
      <c r="G21" s="4">
        <v>158154</v>
      </c>
      <c r="H21" s="6">
        <v>43903</v>
      </c>
      <c r="I21" s="4">
        <v>45</v>
      </c>
      <c r="J21" s="21">
        <v>115</v>
      </c>
      <c r="K21" s="15"/>
      <c r="L21" s="16" t="s">
        <v>69</v>
      </c>
      <c r="M21" s="10">
        <v>15</v>
      </c>
      <c r="N21" s="18"/>
      <c r="O21" s="18"/>
      <c r="P21" s="10">
        <v>991.77</v>
      </c>
      <c r="Q21" s="17">
        <f t="shared" si="0"/>
        <v>14876.55</v>
      </c>
      <c r="R21" s="9" t="s">
        <v>74</v>
      </c>
      <c r="S21" s="9" t="s">
        <v>75</v>
      </c>
      <c r="T21" s="5" t="s">
        <v>51</v>
      </c>
      <c r="U21" s="5" t="s">
        <v>22</v>
      </c>
      <c r="V21" s="8" t="s">
        <v>24</v>
      </c>
    </row>
    <row r="22" spans="1:22" x14ac:dyDescent="0.25">
      <c r="J22" s="13"/>
      <c r="K22" s="14"/>
      <c r="L22" s="14"/>
      <c r="M22" s="14"/>
      <c r="N22" s="14"/>
      <c r="O22" s="14"/>
      <c r="P22" s="14"/>
      <c r="Q22" s="14"/>
      <c r="R22" s="13"/>
      <c r="S22" s="14"/>
      <c r="T22" s="14"/>
    </row>
    <row r="24" spans="1:22" x14ac:dyDescent="0.25">
      <c r="D24" s="22"/>
      <c r="E24" s="22"/>
      <c r="F24" s="22"/>
      <c r="G24" s="22"/>
      <c r="H24" s="22"/>
      <c r="I24" s="3"/>
      <c r="J24" s="23"/>
      <c r="K24" s="3"/>
      <c r="L24" s="3"/>
      <c r="M24" s="3"/>
      <c r="N24" s="3"/>
      <c r="O24" s="3"/>
      <c r="P24" s="3"/>
      <c r="Q24" s="22"/>
      <c r="R24" s="24"/>
      <c r="S24" s="3"/>
    </row>
    <row r="25" spans="1:22" x14ac:dyDescent="0.25">
      <c r="D25" s="29" t="s">
        <v>58</v>
      </c>
      <c r="E25" s="29"/>
      <c r="F25" s="29"/>
      <c r="G25" s="29"/>
      <c r="H25" s="29"/>
      <c r="I25" s="3"/>
      <c r="J25" s="23"/>
      <c r="K25" s="3"/>
      <c r="L25" s="3"/>
      <c r="M25" s="3"/>
      <c r="N25" s="3"/>
      <c r="O25" s="3"/>
      <c r="P25" s="3"/>
      <c r="Q25" s="29" t="s">
        <v>78</v>
      </c>
      <c r="R25" s="29"/>
      <c r="S25" s="3"/>
    </row>
    <row r="26" spans="1:22" x14ac:dyDescent="0.25">
      <c r="D26" s="30" t="s">
        <v>59</v>
      </c>
      <c r="E26" s="30"/>
      <c r="F26" s="30"/>
      <c r="G26" s="30"/>
      <c r="H26" s="30"/>
      <c r="I26" s="3"/>
      <c r="J26" s="23"/>
      <c r="K26" s="3"/>
      <c r="L26" s="3"/>
      <c r="M26" s="3"/>
      <c r="N26" s="3"/>
      <c r="O26" s="3"/>
      <c r="P26" s="3"/>
      <c r="Q26" s="29" t="s">
        <v>79</v>
      </c>
      <c r="R26" s="29"/>
      <c r="S26" s="3"/>
    </row>
    <row r="27" spans="1:22" x14ac:dyDescent="0.25">
      <c r="D27" s="3"/>
      <c r="E27" s="28"/>
      <c r="F27" s="28"/>
      <c r="G27" s="28"/>
      <c r="H27" s="3"/>
      <c r="I27" s="3"/>
      <c r="J27" s="23"/>
      <c r="K27" s="3"/>
      <c r="L27" s="3"/>
      <c r="M27" s="3"/>
      <c r="N27" s="3"/>
      <c r="O27" s="3"/>
      <c r="P27" s="3"/>
      <c r="Q27" s="28"/>
      <c r="R27" s="28"/>
      <c r="S27" s="28"/>
    </row>
  </sheetData>
  <autoFilter ref="B2:V21"/>
  <sortState ref="A3:V21">
    <sortCondition ref="J3:J21"/>
  </sortState>
  <mergeCells count="7">
    <mergeCell ref="E27:G27"/>
    <mergeCell ref="Q27:S27"/>
    <mergeCell ref="B1:V1"/>
    <mergeCell ref="D25:H25"/>
    <mergeCell ref="Q25:R25"/>
    <mergeCell ref="D26:H26"/>
    <mergeCell ref="Q26:R26"/>
  </mergeCells>
  <pageMargins left="0.51181102362204722" right="0.51181102362204722" top="0.78740157480314965" bottom="0.78740157480314965" header="0.31496062992125984" footer="0.31496062992125984"/>
  <pageSetup paperSize="9" scale="48" fitToHeight="0" orientation="landscape" verticalDpi="598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Planilha1</vt:lpstr>
      <vt:lpstr>Planilha1 (2)</vt:lpstr>
      <vt:lpstr>Planilha1!Titulos_de_impressao</vt:lpstr>
      <vt:lpstr>'Planilha1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IFSP</dc:creator>
  <cp:lastModifiedBy>IFSP</cp:lastModifiedBy>
  <cp:lastPrinted>2020-03-04T21:44:06Z</cp:lastPrinted>
  <dcterms:created xsi:type="dcterms:W3CDTF">2018-06-20T15:02:44Z</dcterms:created>
  <dcterms:modified xsi:type="dcterms:W3CDTF">2021-08-11T21:22:29Z</dcterms:modified>
</cp:coreProperties>
</file>