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"/>
    </mc:Choice>
  </mc:AlternateContent>
  <bookViews>
    <workbookView xWindow="0" yWindow="0" windowWidth="20496" windowHeight="7668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21" i="1" l="1"/>
  <c r="N18" i="1"/>
  <c r="N21" i="1"/>
  <c r="N23" i="1" l="1"/>
  <c r="E18" i="1"/>
  <c r="E23" i="1" l="1"/>
</calcChain>
</file>

<file path=xl/sharedStrings.xml><?xml version="1.0" encoding="utf-8"?>
<sst xmlns="http://schemas.openxmlformats.org/spreadsheetml/2006/main" count="29" uniqueCount="20">
  <si>
    <t>Ministério da Educação</t>
  </si>
  <si>
    <t>Diretoria de Gestão de Pessoas</t>
  </si>
  <si>
    <t>Preencher</t>
  </si>
  <si>
    <r>
      <t xml:space="preserve">Valor a ser Descontado </t>
    </r>
    <r>
      <rPr>
        <b/>
        <sz val="12"/>
        <color indexed="8"/>
        <rFont val="Calibri"/>
        <family val="2"/>
      </rPr>
      <t xml:space="preserve">¹     </t>
    </r>
    <r>
      <rPr>
        <b/>
        <sz val="11"/>
        <color indexed="8"/>
        <rFont val="Calibri"/>
        <family val="2"/>
      </rPr>
      <t xml:space="preserve"> (6% do Vencimento)</t>
    </r>
  </si>
  <si>
    <r>
      <t xml:space="preserve">Valor do Auxílio </t>
    </r>
    <r>
      <rPr>
        <b/>
        <sz val="12"/>
        <color indexed="8"/>
        <rFont val="Calibri"/>
        <family val="2"/>
      </rPr>
      <t>²</t>
    </r>
  </si>
  <si>
    <r>
      <rPr>
        <b/>
        <sz val="10"/>
        <color indexed="8"/>
        <rFont val="Calibri"/>
        <family val="2"/>
      </rPr>
      <t xml:space="preserve">1 - </t>
    </r>
    <r>
      <rPr>
        <sz val="10"/>
        <color indexed="8"/>
        <rFont val="Calibri"/>
        <family val="2"/>
      </rPr>
      <t>Vencimento Básico dividido por 30 (dias), multiplicado por 22 (dias), multiplicado pelo percentual de desconto (6%);</t>
    </r>
  </si>
  <si>
    <r>
      <rPr>
        <b/>
        <sz val="10"/>
        <color indexed="8"/>
        <rFont val="Calibri"/>
        <family val="2"/>
      </rPr>
      <t>3 -</t>
    </r>
    <r>
      <rPr>
        <sz val="10"/>
        <color indexed="8"/>
        <rFont val="Calibri"/>
        <family val="2"/>
      </rPr>
      <t xml:space="preserve"> Valor do auxílio menos o valor do desconto.</t>
    </r>
  </si>
  <si>
    <t>Instituto Federal de Educação, Ciência e Tecnologia de São Paulo</t>
  </si>
  <si>
    <t xml:space="preserve">Cálculo do Auxílio-Transporte </t>
  </si>
  <si>
    <t>Qtde de dias por semana:</t>
  </si>
  <si>
    <r>
      <rPr>
        <b/>
        <sz val="10"/>
        <color indexed="8"/>
        <rFont val="Calibri"/>
        <family val="2"/>
      </rPr>
      <t xml:space="preserve">1 - </t>
    </r>
    <r>
      <rPr>
        <sz val="10"/>
        <color indexed="8"/>
        <rFont val="Calibri"/>
        <family val="2"/>
      </rPr>
      <t>Vencimento Básico dividido por 30 (dias), multiplicado pela quantidade de dias por semana, mutiplicado por 4 semanas, multiplicado pelo percentual de desconto (6%);</t>
    </r>
  </si>
  <si>
    <r>
      <t>Valor a ser Descontado ¹</t>
    </r>
    <r>
      <rPr>
        <b/>
        <sz val="12"/>
        <color indexed="8"/>
        <rFont val="Calibri"/>
        <family val="2"/>
      </rPr>
      <t xml:space="preserve">     </t>
    </r>
    <r>
      <rPr>
        <b/>
        <sz val="11"/>
        <color indexed="8"/>
        <rFont val="Calibri"/>
        <family val="2"/>
      </rPr>
      <t xml:space="preserve"> (6% do Vencimento)</t>
    </r>
  </si>
  <si>
    <r>
      <rPr>
        <b/>
        <sz val="10"/>
        <color indexed="8"/>
        <rFont val="Calibri"/>
        <family val="2"/>
      </rPr>
      <t xml:space="preserve">2 - </t>
    </r>
    <r>
      <rPr>
        <sz val="10"/>
        <color indexed="8"/>
        <rFont val="Calibri"/>
        <family val="2"/>
      </rPr>
      <t>Valor total de passagem diaria, multiplicado por 22 dias;</t>
    </r>
  </si>
  <si>
    <r>
      <t xml:space="preserve">Valor a Receber em folha </t>
    </r>
    <r>
      <rPr>
        <b/>
        <sz val="12"/>
        <color indexed="8"/>
        <rFont val="Calibri"/>
        <family val="2"/>
      </rPr>
      <t>³</t>
    </r>
  </si>
  <si>
    <r>
      <t>Valor a Receber em folha</t>
    </r>
    <r>
      <rPr>
        <b/>
        <sz val="12"/>
        <color indexed="8"/>
        <rFont val="Calibri"/>
        <family val="2"/>
      </rPr>
      <t>³</t>
    </r>
  </si>
  <si>
    <t>Vencimento Básico (ver no contracheque):</t>
  </si>
  <si>
    <t>Docentes que lecionam menos que 05 dias por semana.</t>
  </si>
  <si>
    <r>
      <rPr>
        <b/>
        <sz val="10"/>
        <color indexed="8"/>
        <rFont val="Calibri"/>
        <family val="2"/>
      </rPr>
      <t xml:space="preserve">2 - </t>
    </r>
    <r>
      <rPr>
        <sz val="10"/>
        <color indexed="8"/>
        <rFont val="Calibri"/>
        <family val="2"/>
      </rPr>
      <t>Valor total de passagem diaria, multiplicado pela quantidade de dias por semana, mutiplicado por 4 semanas;</t>
    </r>
  </si>
  <si>
    <t>Valor total das passagens, por dia:</t>
  </si>
  <si>
    <t>Servidores tecnicos administrativos e docentes que lecionam 05 dias por semana.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</si>
</sst>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4" fontId="5" fillId="0" borderId="14" xfId="1" applyFont="1" applyFill="1" applyBorder="1" applyAlignment="1">
      <alignment vertical="center"/>
    </xf>
    <xf numFmtId="0" fontId="0" fillId="0" borderId="15" xfId="0" applyBorder="1"/>
    <xf numFmtId="44" fontId="5" fillId="0" borderId="1" xfId="1" applyFont="1" applyFill="1" applyBorder="1"/>
    <xf numFmtId="44" fontId="5" fillId="3" borderId="1" xfId="1" applyFont="1" applyFill="1" applyBorder="1"/>
    <xf numFmtId="0" fontId="0" fillId="0" borderId="0" xfId="0" applyFont="1"/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0" borderId="0" xfId="0" applyFont="1" applyBorder="1"/>
    <xf numFmtId="0" fontId="9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43" fontId="0" fillId="3" borderId="2" xfId="2" applyFont="1" applyFill="1" applyBorder="1" applyAlignment="1">
      <alignment horizontal="center"/>
    </xf>
    <xf numFmtId="43" fontId="0" fillId="3" borderId="4" xfId="2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Border="1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8</xdr:row>
      <xdr:rowOff>123825</xdr:rowOff>
    </xdr:from>
    <xdr:to>
      <xdr:col>6</xdr:col>
      <xdr:colOff>523875</xdr:colOff>
      <xdr:row>14</xdr:row>
      <xdr:rowOff>66675</xdr:rowOff>
    </xdr:to>
    <xdr:sp macro="" textlink="">
      <xdr:nvSpPr>
        <xdr:cNvPr id="3" name="Chave direita 2"/>
        <xdr:cNvSpPr/>
      </xdr:nvSpPr>
      <xdr:spPr>
        <a:xfrm>
          <a:off x="3971924" y="1724025"/>
          <a:ext cx="209551" cy="11430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 b="1"/>
        </a:p>
      </xdr:txBody>
    </xdr:sp>
    <xdr:clientData/>
  </xdr:twoCellAnchor>
  <xdr:twoCellAnchor editAs="oneCell">
    <xdr:from>
      <xdr:col>0</xdr:col>
      <xdr:colOff>57150</xdr:colOff>
      <xdr:row>0</xdr:row>
      <xdr:rowOff>28575</xdr:rowOff>
    </xdr:from>
    <xdr:to>
      <xdr:col>2</xdr:col>
      <xdr:colOff>788789</xdr:colOff>
      <xdr:row>5</xdr:row>
      <xdr:rowOff>152400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625869" cy="1076325"/>
        </a:xfrm>
        <a:prstGeom prst="rect">
          <a:avLst/>
        </a:prstGeom>
      </xdr:spPr>
    </xdr:pic>
    <xdr:clientData/>
  </xdr:twoCellAnchor>
  <xdr:twoCellAnchor>
    <xdr:from>
      <xdr:col>15</xdr:col>
      <xdr:colOff>314324</xdr:colOff>
      <xdr:row>8</xdr:row>
      <xdr:rowOff>123825</xdr:rowOff>
    </xdr:from>
    <xdr:to>
      <xdr:col>15</xdr:col>
      <xdr:colOff>523875</xdr:colOff>
      <xdr:row>14</xdr:row>
      <xdr:rowOff>66675</xdr:rowOff>
    </xdr:to>
    <xdr:sp macro="" textlink="">
      <xdr:nvSpPr>
        <xdr:cNvPr id="6" name="Chave direita 2"/>
        <xdr:cNvSpPr/>
      </xdr:nvSpPr>
      <xdr:spPr>
        <a:xfrm>
          <a:off x="4933949" y="1733550"/>
          <a:ext cx="209551" cy="1143000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 b="1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oneCellAnchor>
    <xdr:from>
      <xdr:col>9</xdr:col>
      <xdr:colOff>57150</xdr:colOff>
      <xdr:row>0</xdr:row>
      <xdr:rowOff>28575</xdr:rowOff>
    </xdr:from>
    <xdr:ext cx="1616904" cy="1076325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616904" cy="1076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topLeftCell="A22" zoomScale="85" zoomScaleNormal="85" workbookViewId="0">
      <selection sqref="A1:XFD1048576"/>
    </sheetView>
  </sheetViews>
  <sheetFormatPr defaultRowHeight="14.4" x14ac:dyDescent="0.3"/>
  <cols>
    <col min="1" max="1" width="4.109375" customWidth="1"/>
    <col min="3" max="3" width="29.33203125" customWidth="1"/>
    <col min="5" max="5" width="22.109375" customWidth="1"/>
    <col min="8" max="8" width="10.88671875" customWidth="1"/>
    <col min="9" max="9" width="2.44140625" customWidth="1"/>
    <col min="10" max="10" width="6.5546875" customWidth="1"/>
    <col min="12" max="12" width="33.6640625" customWidth="1"/>
    <col min="14" max="14" width="21.88671875" customWidth="1"/>
    <col min="18" max="18" width="4.44140625" customWidth="1"/>
  </cols>
  <sheetData>
    <row r="1" spans="1:18" x14ac:dyDescent="0.3">
      <c r="A1" s="2"/>
      <c r="B1" s="3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3"/>
      <c r="P1" s="3"/>
      <c r="Q1" s="3"/>
      <c r="R1" s="4"/>
    </row>
    <row r="2" spans="1:18" x14ac:dyDescent="0.3">
      <c r="A2" s="5"/>
      <c r="B2" s="6"/>
      <c r="C2" s="6"/>
      <c r="D2" s="6"/>
      <c r="E2" s="6"/>
      <c r="F2" s="6"/>
      <c r="G2" s="6"/>
      <c r="H2" s="6"/>
      <c r="I2" s="7"/>
      <c r="J2" s="5"/>
      <c r="K2" s="6"/>
      <c r="L2" s="6"/>
      <c r="M2" s="6"/>
      <c r="N2" s="6"/>
      <c r="O2" s="6"/>
      <c r="P2" s="6"/>
      <c r="Q2" s="6"/>
      <c r="R2" s="7"/>
    </row>
    <row r="3" spans="1:18" x14ac:dyDescent="0.3">
      <c r="A3" s="5"/>
      <c r="B3" s="6"/>
      <c r="C3" s="6"/>
      <c r="D3" s="46" t="s">
        <v>0</v>
      </c>
      <c r="E3" s="46"/>
      <c r="F3" s="46"/>
      <c r="G3" s="46"/>
      <c r="H3" s="46"/>
      <c r="I3" s="47"/>
      <c r="J3" s="5"/>
      <c r="K3" s="6"/>
      <c r="L3" s="6"/>
      <c r="M3" s="46" t="s">
        <v>0</v>
      </c>
      <c r="N3" s="46"/>
      <c r="O3" s="46"/>
      <c r="P3" s="46"/>
      <c r="Q3" s="46"/>
      <c r="R3" s="47"/>
    </row>
    <row r="4" spans="1:18" x14ac:dyDescent="0.3">
      <c r="A4" s="5"/>
      <c r="B4" s="6"/>
      <c r="C4" s="6"/>
      <c r="D4" s="46" t="s">
        <v>7</v>
      </c>
      <c r="E4" s="46"/>
      <c r="F4" s="46"/>
      <c r="G4" s="46"/>
      <c r="H4" s="46"/>
      <c r="I4" s="47"/>
      <c r="J4" s="5"/>
      <c r="K4" s="6"/>
      <c r="L4" s="6"/>
      <c r="M4" s="46" t="s">
        <v>7</v>
      </c>
      <c r="N4" s="46"/>
      <c r="O4" s="46"/>
      <c r="P4" s="46"/>
      <c r="Q4" s="46"/>
      <c r="R4" s="47"/>
    </row>
    <row r="5" spans="1:18" x14ac:dyDescent="0.3">
      <c r="A5" s="5"/>
      <c r="B5" s="6"/>
      <c r="C5" s="6"/>
      <c r="D5" s="46" t="s">
        <v>1</v>
      </c>
      <c r="E5" s="46"/>
      <c r="F5" s="46"/>
      <c r="G5" s="46"/>
      <c r="H5" s="46"/>
      <c r="I5" s="47"/>
      <c r="J5" s="5"/>
      <c r="K5" s="6"/>
      <c r="L5" s="6"/>
      <c r="M5" s="46" t="s">
        <v>1</v>
      </c>
      <c r="N5" s="46"/>
      <c r="O5" s="46"/>
      <c r="P5" s="46"/>
      <c r="Q5" s="46"/>
      <c r="R5" s="47"/>
    </row>
    <row r="6" spans="1:18" ht="15" thickBot="1" x14ac:dyDescent="0.35">
      <c r="A6" s="5"/>
      <c r="B6" s="6"/>
      <c r="C6" s="6"/>
      <c r="D6" s="6"/>
      <c r="E6" s="6"/>
      <c r="F6" s="6"/>
      <c r="G6" s="6"/>
      <c r="H6" s="6"/>
      <c r="I6" s="7"/>
      <c r="J6" s="5"/>
      <c r="K6" s="6"/>
      <c r="L6" s="6"/>
      <c r="M6" s="6"/>
      <c r="N6" s="6"/>
      <c r="O6" s="6"/>
      <c r="P6" s="6"/>
      <c r="Q6" s="6"/>
      <c r="R6" s="7"/>
    </row>
    <row r="7" spans="1:18" ht="21" x14ac:dyDescent="0.4">
      <c r="A7" s="40" t="s">
        <v>8</v>
      </c>
      <c r="B7" s="41"/>
      <c r="C7" s="41"/>
      <c r="D7" s="41"/>
      <c r="E7" s="41"/>
      <c r="F7" s="41"/>
      <c r="G7" s="41"/>
      <c r="H7" s="41"/>
      <c r="I7" s="42"/>
      <c r="J7" s="40" t="s">
        <v>8</v>
      </c>
      <c r="K7" s="41"/>
      <c r="L7" s="41"/>
      <c r="M7" s="41"/>
      <c r="N7" s="41"/>
      <c r="O7" s="41"/>
      <c r="P7" s="41"/>
      <c r="Q7" s="41"/>
      <c r="R7" s="42"/>
    </row>
    <row r="8" spans="1:18" ht="15.6" x14ac:dyDescent="0.3">
      <c r="A8" s="43" t="s">
        <v>19</v>
      </c>
      <c r="B8" s="44"/>
      <c r="C8" s="44"/>
      <c r="D8" s="44"/>
      <c r="E8" s="44"/>
      <c r="F8" s="44"/>
      <c r="G8" s="44"/>
      <c r="H8" s="44"/>
      <c r="I8" s="45"/>
      <c r="J8" s="43" t="s">
        <v>16</v>
      </c>
      <c r="K8" s="44"/>
      <c r="L8" s="44"/>
      <c r="M8" s="44"/>
      <c r="N8" s="44"/>
      <c r="O8" s="44"/>
      <c r="P8" s="44"/>
      <c r="Q8" s="44"/>
      <c r="R8" s="45"/>
    </row>
    <row r="9" spans="1:18" ht="15" thickBot="1" x14ac:dyDescent="0.35">
      <c r="A9" s="5"/>
      <c r="B9" s="6"/>
      <c r="C9" s="6"/>
      <c r="D9" s="6"/>
      <c r="E9" s="6"/>
      <c r="F9" s="6"/>
      <c r="G9" s="6"/>
      <c r="H9" s="6"/>
      <c r="I9" s="7"/>
      <c r="J9" s="5"/>
      <c r="K9" s="6"/>
      <c r="L9" s="6"/>
      <c r="M9" s="6"/>
      <c r="N9" s="6"/>
      <c r="O9" s="6"/>
      <c r="P9" s="6"/>
      <c r="Q9" s="6"/>
      <c r="R9" s="7"/>
    </row>
    <row r="10" spans="1:18" ht="15" thickBot="1" x14ac:dyDescent="0.35">
      <c r="A10" s="5"/>
      <c r="B10" s="22" t="s">
        <v>15</v>
      </c>
      <c r="C10" s="23"/>
      <c r="D10" s="24"/>
      <c r="E10" s="25"/>
      <c r="F10" s="26"/>
      <c r="G10" s="6"/>
      <c r="H10" s="6"/>
      <c r="I10" s="7"/>
      <c r="J10" s="5"/>
      <c r="K10" s="22" t="s">
        <v>15</v>
      </c>
      <c r="L10" s="23"/>
      <c r="M10" s="24"/>
      <c r="N10" s="25"/>
      <c r="O10" s="26"/>
      <c r="P10" s="6"/>
      <c r="Q10" s="6"/>
      <c r="R10" s="7"/>
    </row>
    <row r="11" spans="1:18" ht="15" thickBot="1" x14ac:dyDescent="0.35">
      <c r="A11" s="5"/>
      <c r="B11" s="6"/>
      <c r="C11" s="6"/>
      <c r="D11" s="6"/>
      <c r="E11" s="6"/>
      <c r="F11" s="6"/>
      <c r="G11" s="6"/>
      <c r="H11" s="6"/>
      <c r="I11" s="7"/>
      <c r="J11" s="5"/>
      <c r="K11" s="6"/>
      <c r="L11" s="6"/>
      <c r="M11" s="6"/>
      <c r="N11" s="6"/>
      <c r="O11" s="6"/>
      <c r="P11" s="6"/>
      <c r="Q11" s="6"/>
      <c r="R11" s="7"/>
    </row>
    <row r="12" spans="1:18" ht="18.600000000000001" thickBot="1" x14ac:dyDescent="0.4">
      <c r="A12" s="5"/>
      <c r="B12" s="49"/>
      <c r="C12" s="49"/>
      <c r="D12" s="49"/>
      <c r="E12" s="48"/>
      <c r="F12" s="48"/>
      <c r="G12" s="6"/>
      <c r="H12" s="19" t="s">
        <v>2</v>
      </c>
      <c r="I12" s="7"/>
      <c r="J12" s="5"/>
      <c r="K12" s="22" t="s">
        <v>9</v>
      </c>
      <c r="L12" s="23"/>
      <c r="M12" s="24"/>
      <c r="N12" s="27"/>
      <c r="O12" s="28"/>
      <c r="P12" s="6"/>
      <c r="Q12" s="19" t="s">
        <v>2</v>
      </c>
      <c r="R12" s="7"/>
    </row>
    <row r="13" spans="1:18" ht="15" thickBot="1" x14ac:dyDescent="0.35">
      <c r="A13" s="5"/>
      <c r="B13" s="6"/>
      <c r="C13" s="6"/>
      <c r="D13" s="6"/>
      <c r="E13" s="6"/>
      <c r="F13" s="6"/>
      <c r="G13" s="6"/>
      <c r="H13" s="6"/>
      <c r="I13" s="7"/>
      <c r="J13" s="5"/>
      <c r="K13" s="6"/>
      <c r="L13" s="6"/>
      <c r="M13" s="6"/>
      <c r="N13" s="6"/>
      <c r="O13" s="6"/>
      <c r="P13" s="6"/>
      <c r="Q13" s="6"/>
      <c r="R13" s="7"/>
    </row>
    <row r="14" spans="1:18" ht="15" thickBot="1" x14ac:dyDescent="0.35">
      <c r="A14" s="5"/>
      <c r="B14" s="22" t="s">
        <v>18</v>
      </c>
      <c r="C14" s="23"/>
      <c r="D14" s="1"/>
      <c r="E14" s="25"/>
      <c r="F14" s="26"/>
      <c r="G14" s="6"/>
      <c r="H14" s="6"/>
      <c r="I14" s="7"/>
      <c r="J14" s="5"/>
      <c r="K14" s="22" t="s">
        <v>18</v>
      </c>
      <c r="L14" s="23"/>
      <c r="M14" s="24"/>
      <c r="N14" s="25"/>
      <c r="O14" s="26"/>
      <c r="P14" s="6"/>
      <c r="Q14" s="6"/>
      <c r="R14" s="7"/>
    </row>
    <row r="15" spans="1:18" x14ac:dyDescent="0.3">
      <c r="A15" s="5"/>
      <c r="B15" s="6"/>
      <c r="C15" s="6"/>
      <c r="D15" s="6"/>
      <c r="E15" s="6"/>
      <c r="F15" s="6"/>
      <c r="G15" s="6"/>
      <c r="H15" s="6"/>
      <c r="I15" s="7"/>
      <c r="J15" s="5"/>
      <c r="K15" s="6"/>
      <c r="L15" s="6"/>
      <c r="M15" s="6"/>
      <c r="N15" s="6"/>
      <c r="O15" s="6"/>
      <c r="P15" s="6"/>
      <c r="Q15" s="6"/>
      <c r="R15" s="7"/>
    </row>
    <row r="16" spans="1:18" ht="15" thickBot="1" x14ac:dyDescent="0.35">
      <c r="A16" s="5"/>
      <c r="B16" s="6"/>
      <c r="C16" s="6"/>
      <c r="D16" s="6"/>
      <c r="E16" s="6"/>
      <c r="F16" s="6"/>
      <c r="G16" s="6"/>
      <c r="H16" s="6"/>
      <c r="I16" s="7"/>
      <c r="J16" s="5"/>
      <c r="K16" s="6"/>
      <c r="L16" s="6"/>
      <c r="M16" s="6"/>
      <c r="N16" s="6"/>
      <c r="O16" s="6"/>
      <c r="P16" s="6"/>
      <c r="Q16" s="6"/>
      <c r="R16" s="7"/>
    </row>
    <row r="17" spans="1:18" ht="15" customHeight="1" x14ac:dyDescent="0.3">
      <c r="A17" s="5"/>
      <c r="B17" s="29" t="s">
        <v>3</v>
      </c>
      <c r="C17" s="30"/>
      <c r="D17" s="30"/>
      <c r="E17" s="11"/>
      <c r="F17" s="6"/>
      <c r="G17" s="6"/>
      <c r="H17" s="6"/>
      <c r="I17" s="7"/>
      <c r="J17" s="5"/>
      <c r="K17" s="29" t="s">
        <v>11</v>
      </c>
      <c r="L17" s="30"/>
      <c r="M17" s="30"/>
      <c r="N17" s="11"/>
      <c r="O17" s="6"/>
      <c r="P17" s="6"/>
      <c r="Q17" s="6"/>
      <c r="R17" s="7"/>
    </row>
    <row r="18" spans="1:18" ht="15.6" x14ac:dyDescent="0.3">
      <c r="A18" s="5"/>
      <c r="B18" s="31"/>
      <c r="C18" s="32"/>
      <c r="D18" s="32"/>
      <c r="E18" s="12">
        <f>((E10/30)*22)*0.06</f>
        <v>0</v>
      </c>
      <c r="F18" s="6"/>
      <c r="G18" s="6"/>
      <c r="H18" s="6"/>
      <c r="I18" s="7"/>
      <c r="J18" s="5"/>
      <c r="K18" s="31"/>
      <c r="L18" s="32"/>
      <c r="M18" s="32"/>
      <c r="N18" s="12">
        <f>(N10/30)*4*N12*0.06</f>
        <v>0</v>
      </c>
      <c r="O18" s="6"/>
      <c r="P18" s="6"/>
      <c r="Q18" s="6"/>
      <c r="R18" s="7"/>
    </row>
    <row r="19" spans="1:18" ht="15" thickBot="1" x14ac:dyDescent="0.35">
      <c r="A19" s="5"/>
      <c r="B19" s="33"/>
      <c r="C19" s="34"/>
      <c r="D19" s="34"/>
      <c r="E19" s="13"/>
      <c r="F19" s="6"/>
      <c r="G19" s="6"/>
      <c r="H19" s="6"/>
      <c r="I19" s="7"/>
      <c r="J19" s="5"/>
      <c r="K19" s="33"/>
      <c r="L19" s="34"/>
      <c r="M19" s="34"/>
      <c r="N19" s="13"/>
      <c r="O19" s="6"/>
      <c r="P19" s="6"/>
      <c r="Q19" s="6"/>
      <c r="R19" s="7"/>
    </row>
    <row r="20" spans="1:18" ht="15" thickBot="1" x14ac:dyDescent="0.35">
      <c r="A20" s="5"/>
      <c r="B20" s="6"/>
      <c r="C20" s="6"/>
      <c r="D20" s="6"/>
      <c r="E20" s="6"/>
      <c r="F20" s="6"/>
      <c r="G20" s="6"/>
      <c r="H20" s="6"/>
      <c r="I20" s="7"/>
      <c r="J20" s="5"/>
      <c r="K20" s="6"/>
      <c r="L20" s="6"/>
      <c r="M20" s="6"/>
      <c r="N20" s="6"/>
      <c r="O20" s="6"/>
      <c r="P20" s="6"/>
      <c r="Q20" s="6"/>
      <c r="R20" s="7"/>
    </row>
    <row r="21" spans="1:18" ht="16.2" thickBot="1" x14ac:dyDescent="0.35">
      <c r="A21" s="5"/>
      <c r="B21" s="35" t="s">
        <v>4</v>
      </c>
      <c r="C21" s="36"/>
      <c r="D21" s="36"/>
      <c r="E21" s="14">
        <f>E14*22</f>
        <v>0</v>
      </c>
      <c r="F21" s="6"/>
      <c r="G21" s="6"/>
      <c r="H21" s="6"/>
      <c r="I21" s="7"/>
      <c r="J21" s="5"/>
      <c r="K21" s="35" t="s">
        <v>4</v>
      </c>
      <c r="L21" s="36"/>
      <c r="M21" s="36"/>
      <c r="N21" s="14">
        <f>N14*N12*4</f>
        <v>0</v>
      </c>
      <c r="O21" s="6"/>
      <c r="P21" s="6"/>
      <c r="Q21" s="6"/>
      <c r="R21" s="7"/>
    </row>
    <row r="22" spans="1:18" ht="15" thickBot="1" x14ac:dyDescent="0.35">
      <c r="A22" s="5"/>
      <c r="B22" s="6"/>
      <c r="C22" s="6"/>
      <c r="D22" s="6"/>
      <c r="E22" s="6"/>
      <c r="F22" s="6"/>
      <c r="G22" s="6"/>
      <c r="H22" s="6"/>
      <c r="I22" s="7"/>
      <c r="J22" s="5"/>
      <c r="K22" s="6"/>
      <c r="L22" s="6"/>
      <c r="M22" s="6"/>
      <c r="N22" s="6"/>
      <c r="O22" s="6"/>
      <c r="P22" s="6"/>
      <c r="Q22" s="6"/>
      <c r="R22" s="7"/>
    </row>
    <row r="23" spans="1:18" ht="16.2" thickBot="1" x14ac:dyDescent="0.35">
      <c r="A23" s="5"/>
      <c r="B23" s="37" t="s">
        <v>13</v>
      </c>
      <c r="C23" s="38"/>
      <c r="D23" s="39"/>
      <c r="E23" s="15">
        <f>IF((E21-E18)&gt;0,E21-E18,0)</f>
        <v>0</v>
      </c>
      <c r="F23" s="6"/>
      <c r="G23" s="6"/>
      <c r="H23" s="6"/>
      <c r="I23" s="7"/>
      <c r="J23" s="5"/>
      <c r="K23" s="37" t="s">
        <v>14</v>
      </c>
      <c r="L23" s="38"/>
      <c r="M23" s="39"/>
      <c r="N23" s="15">
        <f>IF((N21-N18)&gt;0,N21-N18,0)</f>
        <v>0</v>
      </c>
      <c r="O23" s="6"/>
      <c r="P23" s="6"/>
      <c r="Q23" s="6"/>
      <c r="R23" s="7"/>
    </row>
    <row r="24" spans="1:18" ht="15" thickBot="1" x14ac:dyDescent="0.35">
      <c r="A24" s="8"/>
      <c r="B24" s="9"/>
      <c r="C24" s="9"/>
      <c r="D24" s="9"/>
      <c r="E24" s="9"/>
      <c r="F24" s="9"/>
      <c r="G24" s="9"/>
      <c r="H24" s="9"/>
      <c r="I24" s="10"/>
      <c r="J24" s="8"/>
      <c r="K24" s="9"/>
      <c r="L24" s="9"/>
      <c r="M24" s="9"/>
      <c r="N24" s="9"/>
      <c r="O24" s="9"/>
      <c r="P24" s="9"/>
      <c r="Q24" s="9"/>
      <c r="R24" s="10"/>
    </row>
    <row r="25" spans="1:18" ht="25.5" customHeight="1" x14ac:dyDescent="0.3">
      <c r="A25" s="21" t="s">
        <v>5</v>
      </c>
      <c r="B25" s="21"/>
      <c r="C25" s="21"/>
      <c r="D25" s="21"/>
      <c r="E25" s="21"/>
      <c r="F25" s="21"/>
      <c r="G25" s="21"/>
      <c r="H25" s="21"/>
      <c r="J25" s="20" t="s">
        <v>10</v>
      </c>
      <c r="K25" s="21"/>
      <c r="L25" s="21"/>
      <c r="M25" s="21"/>
      <c r="N25" s="21"/>
      <c r="O25" s="21"/>
      <c r="P25" s="21"/>
      <c r="Q25" s="21"/>
    </row>
    <row r="26" spans="1:18" ht="27" customHeight="1" x14ac:dyDescent="0.3">
      <c r="A26" s="18" t="s">
        <v>12</v>
      </c>
      <c r="J26" s="18" t="s">
        <v>17</v>
      </c>
    </row>
    <row r="27" spans="1:18" x14ac:dyDescent="0.3">
      <c r="A27" s="17" t="s">
        <v>6</v>
      </c>
      <c r="B27" s="16"/>
      <c r="C27" s="16"/>
      <c r="D27" s="16"/>
      <c r="E27" s="16"/>
      <c r="F27" s="16"/>
      <c r="G27" s="16"/>
      <c r="H27" s="16"/>
      <c r="J27" s="17" t="s">
        <v>6</v>
      </c>
    </row>
    <row r="28" spans="1:18" x14ac:dyDescent="0.3">
      <c r="B28" s="16"/>
      <c r="C28" s="16"/>
      <c r="D28" s="16"/>
      <c r="E28" s="16"/>
      <c r="F28" s="16"/>
      <c r="G28" s="16"/>
      <c r="H28" s="16"/>
      <c r="K28" s="16"/>
      <c r="L28" s="16"/>
      <c r="M28" s="16"/>
    </row>
    <row r="29" spans="1:18" x14ac:dyDescent="0.3">
      <c r="A29" s="16"/>
      <c r="B29" s="16"/>
      <c r="C29" s="16"/>
      <c r="D29" s="16"/>
      <c r="E29" s="16"/>
      <c r="F29" s="16"/>
      <c r="G29" s="16"/>
      <c r="H29" s="16"/>
    </row>
    <row r="30" spans="1:18" x14ac:dyDescent="0.3">
      <c r="B30" s="16"/>
      <c r="C30" s="16"/>
      <c r="D30" s="16"/>
      <c r="E30" s="16"/>
      <c r="F30" s="16"/>
      <c r="G30" s="16"/>
      <c r="H30" s="16"/>
    </row>
  </sheetData>
  <protectedRanges>
    <protectedRange password="EBC4" sqref="E14 N14" name="Intervalo3"/>
    <protectedRange password="EBC4" sqref="E12 N12" name="Intervalo2"/>
    <protectedRange password="EBC4" sqref="E10 N10" name="Intervalo1"/>
  </protectedRanges>
  <mergeCells count="30">
    <mergeCell ref="E12:F12"/>
    <mergeCell ref="E14:F14"/>
    <mergeCell ref="B17:D19"/>
    <mergeCell ref="B12:D12"/>
    <mergeCell ref="A7:I7"/>
    <mergeCell ref="A8:I8"/>
    <mergeCell ref="J7:R7"/>
    <mergeCell ref="J8:R8"/>
    <mergeCell ref="D5:I5"/>
    <mergeCell ref="D4:I4"/>
    <mergeCell ref="D3:I3"/>
    <mergeCell ref="M3:R3"/>
    <mergeCell ref="M4:R4"/>
    <mergeCell ref="M5:R5"/>
    <mergeCell ref="J25:Q25"/>
    <mergeCell ref="B10:D10"/>
    <mergeCell ref="K14:M14"/>
    <mergeCell ref="K10:M10"/>
    <mergeCell ref="N10:O10"/>
    <mergeCell ref="K12:M12"/>
    <mergeCell ref="N12:O12"/>
    <mergeCell ref="N14:O14"/>
    <mergeCell ref="K17:M19"/>
    <mergeCell ref="K21:M21"/>
    <mergeCell ref="K23:M23"/>
    <mergeCell ref="B21:D21"/>
    <mergeCell ref="B23:D23"/>
    <mergeCell ref="A25:H25"/>
    <mergeCell ref="B14:C14"/>
    <mergeCell ref="E10:F10"/>
  </mergeCells>
  <pageMargins left="0.31496062992125984" right="0.31496062992125984" top="0.78740157480314965" bottom="0.78740157480314965" header="0.31496062992125984" footer="0.31496062992125984"/>
  <pageSetup paperSize="9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Cristina</cp:lastModifiedBy>
  <cp:lastPrinted>2016-07-27T14:14:37Z</cp:lastPrinted>
  <dcterms:created xsi:type="dcterms:W3CDTF">2013-02-05T16:42:46Z</dcterms:created>
  <dcterms:modified xsi:type="dcterms:W3CDTF">2016-07-27T14:15:33Z</dcterms:modified>
</cp:coreProperties>
</file>